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SATTO" sheetId="1" r:id="rId1"/>
    <sheet name="Gare" sheetId="2" r:id="rId2"/>
    <sheet name="TipoAppalto" sheetId="3" state="hidden" r:id="rId3"/>
    <sheet name="Scelta Contraente" sheetId="4" state="hidden" r:id="rId4"/>
    <sheet name="Ruolo" sheetId="5" state="hidden" r:id="rId5"/>
    <sheet name="Tipo Impresa" sheetId="6" state="hidden" r:id="rId6"/>
    <sheet name="Foglio1" sheetId="7" r:id="rId7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C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D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E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comments2.xml><?xml version="1.0" encoding="utf-8"?>
<comments xmlns="http://schemas.openxmlformats.org/spreadsheetml/2006/main">
  <authors>
    <author>Stefano SS. Sabbadin</author>
  </authors>
  <commentList>
    <comment ref="C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E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D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sharedStrings.xml><?xml version="1.0" encoding="utf-8"?>
<sst xmlns="http://schemas.openxmlformats.org/spreadsheetml/2006/main" count="320" uniqueCount="195">
  <si>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</si>
  <si>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</si>
  <si>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</si>
  <si>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</si>
  <si>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</si>
  <si>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</si>
  <si>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</si>
  <si>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</si>
  <si>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</si>
  <si>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</si>
  <si>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</si>
  <si>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</si>
  <si>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</si>
  <si>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</si>
  <si>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</si>
  <si>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</si>
  <si>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</si>
  <si>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</si>
  <si>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</si>
  <si>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</si>
  <si>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</si>
  <si>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</si>
  <si>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</si>
  <si>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</si>
  <si>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</si>
  <si>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</si>
  <si>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</si>
  <si>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</si>
  <si>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</si>
  <si>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</si>
  <si>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</si>
  <si>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</si>
  <si>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</si>
  <si>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</si>
  <si>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</si>
  <si>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</si>
  <si>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</si>
  <si>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</si>
  <si>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</si>
  <si>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r>
      <t xml:space="preserve">Oggetto del Lotto
</t>
    </r>
    <r>
      <rPr>
        <b/>
        <sz val="9"/>
        <rFont val="Calibri"/>
        <family val="2"/>
      </rPr>
      <t>(max 2000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</si>
  <si>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</si>
  <si>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</si>
  <si>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</si>
  <si>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</si>
  <si>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</si>
  <si>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</si>
  <si>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</si>
  <si>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</si>
  <si>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</si>
  <si>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</si>
  <si>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</si>
  <si>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</si>
  <si>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</si>
  <si>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</si>
  <si>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</si>
  <si>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</si>
  <si>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</si>
  <si>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00715500708</t>
  </si>
  <si>
    <t>HALLEY INFORMATICA MATELICA</t>
  </si>
  <si>
    <t>LIQ</t>
  </si>
  <si>
    <t>IMP</t>
  </si>
  <si>
    <t>CONTROLLARE</t>
  </si>
  <si>
    <t>ZC82C6CB37</t>
  </si>
  <si>
    <t>ZD02C8081A</t>
  </si>
  <si>
    <t>Revisione automezzo FIAT PANDA</t>
  </si>
  <si>
    <t>3S Revisione Autocarri di STIPO Carlo</t>
  </si>
  <si>
    <t>01295400764</t>
  </si>
  <si>
    <t>Z4B2CD5E53</t>
  </si>
  <si>
    <t>Acquisto "Buoni spesa" per emergenza epidemiologica da COVID-19</t>
  </si>
  <si>
    <t>SERRA Luigi Rocco - Rinaldi Michele</t>
  </si>
  <si>
    <t>244,00 + 244,00</t>
  </si>
  <si>
    <t>ZF62DA281E</t>
  </si>
  <si>
    <t xml:space="preserve">Acquisto "punti metallici" per spillatrice e rigenerazione cartucce stampanti </t>
  </si>
  <si>
    <t>M.&amp;P. Recycling di Lo Ponte Michele</t>
  </si>
  <si>
    <t>Z1C2DDA179</t>
  </si>
  <si>
    <t>Avv. Maria Teresa Fiore</t>
  </si>
  <si>
    <t>1560,00+1560,00+1870,00</t>
  </si>
  <si>
    <t>R.P.D. (Responsabile Protezione Dati) e altre attività di adeguamento alla normativa europea</t>
  </si>
  <si>
    <t>Z142DD6B5A</t>
  </si>
  <si>
    <t>Acquisto di n. 2 stampanti multifunzioni per gli uffici Servizi Sociali e Socio Assistenziale</t>
  </si>
  <si>
    <t>01438330761</t>
  </si>
  <si>
    <t>Società “Tecnomind Società Cooperativa”</t>
  </si>
  <si>
    <t>Z742DD6BBC</t>
  </si>
  <si>
    <t>Acquisto cartucce per stampanti</t>
  </si>
  <si>
    <t>ZB32DE5C43</t>
  </si>
  <si>
    <t xml:space="preserve">Affidamento servizio di subentro in A.N.P.R. </t>
  </si>
  <si>
    <t>Z812DEDAFE</t>
  </si>
  <si>
    <t>Concerto bandistico “Città di Sant’Arcangelo</t>
  </si>
  <si>
    <t>Associazione Musicale Onlus -Michele Lufrano</t>
  </si>
  <si>
    <t>91003300760</t>
  </si>
  <si>
    <t>Z0E2DEDB5F</t>
  </si>
  <si>
    <t>Concerto musicale e noleggio service audio luci, Cover band Vasco Rossi</t>
  </si>
  <si>
    <t>Nautilus Music &amp; Lights di Francesco Arbia</t>
  </si>
  <si>
    <t>Z1A2DEDCA5</t>
  </si>
  <si>
    <t>Di Virgilio Michele Salvatore</t>
  </si>
  <si>
    <t>Z932DEDCE7</t>
  </si>
  <si>
    <t>SCIA gestione della sicurezza e serata musicale con violino</t>
  </si>
  <si>
    <t>Nolo service audio e strumenti per musica dal vivo</t>
  </si>
  <si>
    <t>Pro Loco di Sant'Arcangelo</t>
  </si>
  <si>
    <t>ZC22DEDEC9</t>
  </si>
  <si>
    <t>Manifestazione Torretta Festival 2020</t>
  </si>
  <si>
    <t>Mirko Gisonte</t>
  </si>
  <si>
    <t>ZE92DEE079</t>
  </si>
  <si>
    <t>Diritti S.I.A.E.D14</t>
  </si>
  <si>
    <t>01336610587</t>
  </si>
  <si>
    <t>SIAE</t>
  </si>
  <si>
    <t>ZF52DEE0C4</t>
  </si>
  <si>
    <t>Acquisto manifesti, locandine e video racconto Torretta Festival</t>
  </si>
  <si>
    <t>IT01917510768</t>
  </si>
  <si>
    <t>OBDO graphic and web</t>
  </si>
  <si>
    <t>Z812E03BF6</t>
  </si>
  <si>
    <t>progetti relativi ad attività ludico-ricreative "Centri Estivi" rivolte a bambini e ai ragazzi di età compresa tra i 3 e 14 anni</t>
  </si>
  <si>
    <t>Cooperativa Sociale Giocando Insieme</t>
  </si>
  <si>
    <t>01894400769</t>
  </si>
  <si>
    <t>Z0F2E5D222</t>
  </si>
  <si>
    <t>Acquisto libri per la Biblioteca Comunale</t>
  </si>
  <si>
    <t>Diffusione Editoriale Ermes Srl</t>
  </si>
  <si>
    <t>Z4E2E5D272</t>
  </si>
  <si>
    <t>Libreria Ubik</t>
  </si>
  <si>
    <t>Z492E5E4B5</t>
  </si>
  <si>
    <t>01906790769</t>
  </si>
  <si>
    <t>Libreria Professionale</t>
  </si>
  <si>
    <t>Z232E5E540</t>
  </si>
  <si>
    <t>08367150151</t>
  </si>
  <si>
    <t>Punto Einaudi Campania</t>
  </si>
  <si>
    <t>Z4C2E5E584</t>
  </si>
  <si>
    <t>Liber in Fabula Srl</t>
  </si>
  <si>
    <t>ZCE2EF5231</t>
  </si>
  <si>
    <t>DE ROSA Pietro Domenico</t>
  </si>
  <si>
    <t>Acquisto corona d'alloro per Festa Unità Nazionale e Giornata Forze Armate e la commemorazione dei caduti in guerra</t>
  </si>
  <si>
    <t>Acquisto manifesti per Festa Unità Nazionale e Giornata Forze Armate e la commemorazione dei caduti in guerra</t>
  </si>
  <si>
    <t>Graficamente di SERRA Luigi</t>
  </si>
  <si>
    <t>8556798D14</t>
  </si>
  <si>
    <t>ditta “CDS”</t>
  </si>
  <si>
    <t>Servizio di refezione scolastica – A.S. 2020/2021</t>
  </si>
  <si>
    <t>Z5A2F29F77</t>
  </si>
  <si>
    <t>Celebrazione Giornata del Ricordo dei Caduti Militari e Civili nelle Missioni Internazionali per la Pace</t>
  </si>
  <si>
    <t>ZC62F4265E</t>
  </si>
  <si>
    <t>Conferimento incarico per espressione parere legale</t>
  </si>
  <si>
    <t>Studio Legale Francesco Gallipoli</t>
  </si>
  <si>
    <t>Z9E2F805A0</t>
  </si>
  <si>
    <t>allestimento  luminarie natalizie 2020</t>
  </si>
  <si>
    <t>Illuminal’art con sede in Corigliano Calabro</t>
  </si>
  <si>
    <t>Z382F8C8B3</t>
  </si>
  <si>
    <t>Conferimento incarico per appello</t>
  </si>
  <si>
    <t>Avv. Domenica Capalbi</t>
  </si>
  <si>
    <t>6.804, 00</t>
  </si>
  <si>
    <t>Z9E2FD0CFB</t>
  </si>
  <si>
    <t>Acquisto registri stato civile anno 2021 e rilegatura anno 2020</t>
  </si>
  <si>
    <t xml:space="preserve">
00089070403</t>
  </si>
  <si>
    <t>Grafiche E.Gaspari S.R.L.</t>
  </si>
  <si>
    <t>Z022FE042C</t>
  </si>
  <si>
    <t>Evento Babbo Natale per bambini  Affidamento  forniture materiale didattico</t>
  </si>
  <si>
    <t>GIOCART</t>
  </si>
  <si>
    <t xml:space="preserve">MONDO SCUOLA </t>
  </si>
  <si>
    <r>
      <t>LA MARGHERITA</t>
    </r>
    <r>
      <rPr>
        <sz val="11"/>
        <color indexed="63"/>
        <rFont val="Times New Roman"/>
        <family val="1"/>
      </rPr>
      <t xml:space="preserve"> Eredi Anna De Matteo</t>
    </r>
  </si>
  <si>
    <r>
      <t>CIEFFE</t>
    </r>
    <r>
      <rPr>
        <sz val="11"/>
        <color indexed="63"/>
        <rFont val="Times New Roman"/>
        <family val="1"/>
      </rPr>
      <t xml:space="preserve"> di Cudemo Francesco</t>
    </r>
  </si>
  <si>
    <r>
      <t>PITAGORA</t>
    </r>
    <r>
      <rPr>
        <sz val="11"/>
        <color indexed="63"/>
        <rFont val="Times New Roman"/>
        <family val="1"/>
      </rPr>
      <t xml:space="preserve"> di Conte Maria</t>
    </r>
  </si>
  <si>
    <r>
      <t xml:space="preserve">M&amp;P </t>
    </r>
    <r>
      <rPr>
        <sz val="11"/>
        <color indexed="63"/>
        <rFont val="Times New Roman"/>
        <family val="1"/>
      </rPr>
      <t>Recycling di Michele lo Ponte</t>
    </r>
  </si>
  <si>
    <r>
      <t>FESTILANDIA</t>
    </r>
    <r>
      <rPr>
        <sz val="11"/>
        <color indexed="63"/>
        <rFont val="Times New Roman"/>
        <family val="1"/>
      </rPr>
      <t xml:space="preserve"> di Catia Duva</t>
    </r>
  </si>
  <si>
    <t>ZE330063EB</t>
  </si>
  <si>
    <t>Revisione automezzo FIAT 500L</t>
  </si>
  <si>
    <t>Centro Revisioni Bulfaro</t>
  </si>
  <si>
    <t>Z73300DDB4</t>
  </si>
  <si>
    <t>Acquisto piattaforma "Sivoucher" -  gestione buoni alimentari emergenza Covid-19</t>
  </si>
  <si>
    <r>
      <t>ICCS Informatica s.r.l</t>
    </r>
    <r>
      <rPr>
        <sz val="12"/>
        <rFont val="Times New Roman"/>
        <family val="1"/>
      </rPr>
      <t>.</t>
    </r>
  </si>
  <si>
    <t>ZB33011240</t>
  </si>
  <si>
    <t>acquisto carburante per autoveicoli</t>
  </si>
  <si>
    <t>01858470766</t>
  </si>
  <si>
    <t>TOMA PETROLI</t>
  </si>
  <si>
    <t>acquisto computer, webcamera</t>
  </si>
  <si>
    <t>SDS di Di Sirio Salvatore</t>
  </si>
  <si>
    <t>acquisto scanner</t>
  </si>
  <si>
    <t>Tecnomind Società Cooperativa</t>
  </si>
  <si>
    <t>ZF930DAB40</t>
  </si>
  <si>
    <t>01743840439</t>
  </si>
  <si>
    <t>01326480769</t>
  </si>
  <si>
    <t>02007350768</t>
  </si>
  <si>
    <t>RBAFNCE09C619B</t>
  </si>
  <si>
    <t>DVRMHLC24F052C</t>
  </si>
  <si>
    <t>GSNMRKC01G942W</t>
  </si>
  <si>
    <t>DRSPTRC18I305Y</t>
  </si>
  <si>
    <t>SRRLRCM16L049Q</t>
  </si>
  <si>
    <t>GLLFNCT05F052Q</t>
  </si>
  <si>
    <t>CPLDNCR41I305C</t>
  </si>
  <si>
    <t>PPLSTNS41I305Z</t>
  </si>
  <si>
    <t>FLCRSOC53I305G</t>
  </si>
  <si>
    <t>CDMFNCL19I305B</t>
  </si>
  <si>
    <t>CNTMRAE57G7686U</t>
  </si>
  <si>
    <t>LPNMHLP17G786M</t>
  </si>
  <si>
    <t>DVUCTAA53E977N</t>
  </si>
  <si>
    <t>BLFDNTB18I305Z</t>
  </si>
  <si>
    <t>DSRSVTS24C345X</t>
  </si>
  <si>
    <t>SRRLRCM16L049Q - RNLMHLP26G786Z</t>
  </si>
  <si>
    <t>LBNMRCTH501Z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</si>
</sst>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&quot;Attivo&quot;;&quot;Attivo&quot;;&quot;Inattivo&quot;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14" fontId="3" fillId="34" borderId="0" xfId="0" applyNumberFormat="1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34">
      <selection activeCell="D47" sqref="D47"/>
    </sheetView>
  </sheetViews>
  <sheetFormatPr defaultColWidth="9.140625" defaultRowHeight="12.75"/>
  <cols>
    <col min="1" max="1" width="12.28125" style="8" customWidth="1"/>
    <col min="2" max="2" width="40.28125" style="6" customWidth="1"/>
    <col min="3" max="3" width="31.140625" style="6" customWidth="1"/>
    <col min="4" max="4" width="26.7109375" style="6" customWidth="1"/>
    <col min="5" max="5" width="24.421875" style="6" customWidth="1"/>
    <col min="6" max="6" width="21.421875" style="10" customWidth="1"/>
    <col min="7" max="8" width="16.421875" style="13" customWidth="1"/>
    <col min="9" max="9" width="20.57421875" style="10" customWidth="1"/>
    <col min="10" max="10" width="10.7109375" style="6" bestFit="1" customWidth="1"/>
    <col min="11" max="16384" width="9.140625" style="6" customWidth="1"/>
  </cols>
  <sheetData>
    <row r="1" spans="1:9" s="5" customFormat="1" ht="105">
      <c r="A1" s="4" t="s">
        <v>28</v>
      </c>
      <c r="B1" s="1" t="s">
        <v>39</v>
      </c>
      <c r="C1" s="1" t="s">
        <v>29</v>
      </c>
      <c r="D1" s="1" t="s">
        <v>30</v>
      </c>
      <c r="E1" s="1" t="s">
        <v>31</v>
      </c>
      <c r="F1" s="9" t="s">
        <v>32</v>
      </c>
      <c r="G1" s="11" t="s">
        <v>33</v>
      </c>
      <c r="H1" s="11" t="s">
        <v>34</v>
      </c>
      <c r="I1" s="9" t="s">
        <v>35</v>
      </c>
    </row>
    <row r="2" spans="1:9" ht="45">
      <c r="A2" s="2" t="s">
        <v>63</v>
      </c>
      <c r="B2" s="17" t="s">
        <v>64</v>
      </c>
      <c r="C2" s="2" t="s">
        <v>44</v>
      </c>
      <c r="D2" s="2" t="s">
        <v>66</v>
      </c>
      <c r="E2" s="2" t="s">
        <v>65</v>
      </c>
      <c r="F2" s="16">
        <v>67</v>
      </c>
      <c r="G2" s="12">
        <v>43909</v>
      </c>
      <c r="H2" s="12">
        <v>43912</v>
      </c>
      <c r="I2" s="16">
        <v>67</v>
      </c>
    </row>
    <row r="3" spans="1:9" s="46" customFormat="1" ht="45">
      <c r="A3" s="42" t="s">
        <v>67</v>
      </c>
      <c r="B3" s="43" t="s">
        <v>68</v>
      </c>
      <c r="C3" s="42" t="s">
        <v>44</v>
      </c>
      <c r="D3" s="42" t="s">
        <v>193</v>
      </c>
      <c r="E3" s="42" t="s">
        <v>69</v>
      </c>
      <c r="F3" s="44" t="s">
        <v>70</v>
      </c>
      <c r="G3" s="45">
        <v>43950</v>
      </c>
      <c r="H3" s="45">
        <v>43957</v>
      </c>
      <c r="I3" s="44">
        <v>488</v>
      </c>
    </row>
    <row r="4" spans="1:9" s="46" customFormat="1" ht="45">
      <c r="A4" s="42" t="s">
        <v>71</v>
      </c>
      <c r="B4" s="43" t="s">
        <v>72</v>
      </c>
      <c r="C4" s="42" t="s">
        <v>44</v>
      </c>
      <c r="D4" s="42" t="s">
        <v>189</v>
      </c>
      <c r="E4" s="42" t="s">
        <v>73</v>
      </c>
      <c r="F4" s="44">
        <v>447.3</v>
      </c>
      <c r="G4" s="45">
        <v>44025</v>
      </c>
      <c r="H4" s="45">
        <v>44032</v>
      </c>
      <c r="I4" s="44">
        <v>447.3</v>
      </c>
    </row>
    <row r="5" spans="1:10" s="46" customFormat="1" ht="45">
      <c r="A5" s="42" t="s">
        <v>74</v>
      </c>
      <c r="B5" s="43" t="s">
        <v>77</v>
      </c>
      <c r="C5" s="42" t="s">
        <v>44</v>
      </c>
      <c r="D5" s="42" t="s">
        <v>177</v>
      </c>
      <c r="E5" s="42" t="s">
        <v>75</v>
      </c>
      <c r="F5" s="44" t="s">
        <v>76</v>
      </c>
      <c r="G5" s="45">
        <v>44041</v>
      </c>
      <c r="H5" s="45">
        <v>44406</v>
      </c>
      <c r="I5" s="44">
        <v>1560</v>
      </c>
      <c r="J5" s="48"/>
    </row>
    <row r="6" spans="1:9" s="46" customFormat="1" ht="45">
      <c r="A6" s="42" t="s">
        <v>78</v>
      </c>
      <c r="B6" s="43" t="s">
        <v>79</v>
      </c>
      <c r="C6" s="42" t="s">
        <v>44</v>
      </c>
      <c r="D6" s="42" t="s">
        <v>80</v>
      </c>
      <c r="E6" s="42" t="s">
        <v>81</v>
      </c>
      <c r="F6" s="44">
        <v>295.08</v>
      </c>
      <c r="G6" s="45">
        <v>44042</v>
      </c>
      <c r="H6" s="45">
        <v>44053</v>
      </c>
      <c r="I6" s="44">
        <v>295.08</v>
      </c>
    </row>
    <row r="7" spans="1:9" s="46" customFormat="1" ht="30">
      <c r="A7" s="42" t="s">
        <v>82</v>
      </c>
      <c r="B7" s="43" t="s">
        <v>83</v>
      </c>
      <c r="C7" s="42" t="s">
        <v>44</v>
      </c>
      <c r="D7" s="42" t="s">
        <v>80</v>
      </c>
      <c r="E7" s="42" t="s">
        <v>81</v>
      </c>
      <c r="F7" s="44">
        <v>75</v>
      </c>
      <c r="G7" s="45">
        <v>44042</v>
      </c>
      <c r="H7" s="45">
        <v>44053</v>
      </c>
      <c r="I7" s="44">
        <v>75</v>
      </c>
    </row>
    <row r="8" spans="1:9" s="46" customFormat="1" ht="30">
      <c r="A8" s="42" t="s">
        <v>84</v>
      </c>
      <c r="B8" s="43" t="s">
        <v>85</v>
      </c>
      <c r="C8" s="42" t="s">
        <v>44</v>
      </c>
      <c r="D8" s="42" t="s">
        <v>57</v>
      </c>
      <c r="E8" s="42" t="s">
        <v>58</v>
      </c>
      <c r="F8" s="44">
        <v>3278</v>
      </c>
      <c r="G8" s="45">
        <v>44046</v>
      </c>
      <c r="H8" s="45">
        <v>44322</v>
      </c>
      <c r="I8" s="44">
        <v>3278</v>
      </c>
    </row>
    <row r="9" spans="1:9" s="46" customFormat="1" ht="45">
      <c r="A9" s="42" t="s">
        <v>86</v>
      </c>
      <c r="B9" s="43" t="s">
        <v>87</v>
      </c>
      <c r="C9" s="42" t="s">
        <v>44</v>
      </c>
      <c r="D9" s="42" t="s">
        <v>89</v>
      </c>
      <c r="E9" s="42" t="s">
        <v>88</v>
      </c>
      <c r="F9" s="44">
        <v>500</v>
      </c>
      <c r="G9" s="45">
        <v>44049</v>
      </c>
      <c r="H9" s="45">
        <v>44074</v>
      </c>
      <c r="I9" s="44">
        <v>500</v>
      </c>
    </row>
    <row r="10" spans="1:9" s="46" customFormat="1" ht="45">
      <c r="A10" s="42" t="s">
        <v>90</v>
      </c>
      <c r="B10" s="43" t="s">
        <v>91</v>
      </c>
      <c r="C10" s="42" t="s">
        <v>44</v>
      </c>
      <c r="D10" s="42" t="s">
        <v>178</v>
      </c>
      <c r="E10" s="42" t="s">
        <v>92</v>
      </c>
      <c r="F10" s="44">
        <v>2000</v>
      </c>
      <c r="G10" s="45">
        <v>44049</v>
      </c>
      <c r="H10" s="45">
        <v>44074</v>
      </c>
      <c r="I10" s="44">
        <v>2000</v>
      </c>
    </row>
    <row r="11" spans="1:9" s="46" customFormat="1" ht="30">
      <c r="A11" s="42" t="s">
        <v>93</v>
      </c>
      <c r="B11" s="43" t="s">
        <v>97</v>
      </c>
      <c r="C11" s="42" t="s">
        <v>44</v>
      </c>
      <c r="D11" s="42" t="s">
        <v>179</v>
      </c>
      <c r="E11" s="42" t="s">
        <v>94</v>
      </c>
      <c r="F11" s="44">
        <v>240</v>
      </c>
      <c r="G11" s="45">
        <v>44049</v>
      </c>
      <c r="H11" s="45">
        <v>44074</v>
      </c>
      <c r="I11" s="44">
        <v>240</v>
      </c>
    </row>
    <row r="12" spans="1:9" s="46" customFormat="1" ht="30">
      <c r="A12" s="49" t="s">
        <v>95</v>
      </c>
      <c r="B12" s="43" t="s">
        <v>96</v>
      </c>
      <c r="C12" s="42" t="s">
        <v>44</v>
      </c>
      <c r="D12" s="42" t="s">
        <v>176</v>
      </c>
      <c r="E12" s="49" t="s">
        <v>98</v>
      </c>
      <c r="F12" s="44">
        <v>500</v>
      </c>
      <c r="G12" s="45">
        <v>44049</v>
      </c>
      <c r="H12" s="45">
        <v>44074</v>
      </c>
      <c r="I12" s="44">
        <v>500</v>
      </c>
    </row>
    <row r="13" spans="1:9" s="46" customFormat="1" ht="15">
      <c r="A13" s="49" t="s">
        <v>99</v>
      </c>
      <c r="B13" s="50" t="s">
        <v>100</v>
      </c>
      <c r="C13" s="42" t="s">
        <v>44</v>
      </c>
      <c r="D13" s="42" t="s">
        <v>180</v>
      </c>
      <c r="E13" s="49" t="s">
        <v>101</v>
      </c>
      <c r="F13" s="44">
        <v>720</v>
      </c>
      <c r="G13" s="45">
        <v>44049</v>
      </c>
      <c r="H13" s="45">
        <v>44074</v>
      </c>
      <c r="I13" s="44">
        <v>720</v>
      </c>
    </row>
    <row r="14" spans="1:9" s="46" customFormat="1" ht="15">
      <c r="A14" s="49" t="s">
        <v>102</v>
      </c>
      <c r="B14" s="50" t="s">
        <v>103</v>
      </c>
      <c r="C14" s="42" t="s">
        <v>44</v>
      </c>
      <c r="D14" s="49" t="s">
        <v>104</v>
      </c>
      <c r="E14" s="51" t="s">
        <v>105</v>
      </c>
      <c r="F14" s="52">
        <v>326.06</v>
      </c>
      <c r="G14" s="45">
        <v>44049</v>
      </c>
      <c r="H14" s="45">
        <v>44074</v>
      </c>
      <c r="I14" s="52">
        <v>326.06</v>
      </c>
    </row>
    <row r="15" spans="1:9" s="46" customFormat="1" ht="30">
      <c r="A15" s="49" t="s">
        <v>106</v>
      </c>
      <c r="B15" s="43" t="s">
        <v>107</v>
      </c>
      <c r="C15" s="42" t="s">
        <v>44</v>
      </c>
      <c r="D15" s="51" t="s">
        <v>108</v>
      </c>
      <c r="E15" s="51" t="s">
        <v>109</v>
      </c>
      <c r="F15" s="52">
        <v>730</v>
      </c>
      <c r="G15" s="45">
        <v>44049</v>
      </c>
      <c r="H15" s="45">
        <v>44074</v>
      </c>
      <c r="I15" s="52">
        <v>730</v>
      </c>
    </row>
    <row r="16" spans="1:9" s="46" customFormat="1" ht="45">
      <c r="A16" s="49" t="s">
        <v>110</v>
      </c>
      <c r="B16" s="43" t="s">
        <v>111</v>
      </c>
      <c r="C16" s="42" t="s">
        <v>44</v>
      </c>
      <c r="D16" s="42" t="s">
        <v>113</v>
      </c>
      <c r="E16" s="42" t="s">
        <v>112</v>
      </c>
      <c r="F16" s="52">
        <v>22361.35</v>
      </c>
      <c r="G16" s="45">
        <v>44062</v>
      </c>
      <c r="H16" s="45">
        <v>44093</v>
      </c>
      <c r="I16" s="52">
        <v>22361.35</v>
      </c>
    </row>
    <row r="17" spans="1:9" s="46" customFormat="1" ht="30">
      <c r="A17" s="49" t="s">
        <v>114</v>
      </c>
      <c r="B17" s="50" t="s">
        <v>115</v>
      </c>
      <c r="C17" s="42" t="s">
        <v>44</v>
      </c>
      <c r="D17" s="51">
        <v>1293140768</v>
      </c>
      <c r="E17" s="47" t="s">
        <v>116</v>
      </c>
      <c r="F17" s="52">
        <v>1361.34</v>
      </c>
      <c r="G17" s="45">
        <v>44092</v>
      </c>
      <c r="H17" s="45">
        <v>44196</v>
      </c>
      <c r="I17" s="52">
        <v>1361.34</v>
      </c>
    </row>
    <row r="18" spans="1:9" s="46" customFormat="1" ht="15">
      <c r="A18" s="49" t="s">
        <v>117</v>
      </c>
      <c r="B18" s="50" t="s">
        <v>115</v>
      </c>
      <c r="C18" s="42" t="s">
        <v>44</v>
      </c>
      <c r="D18" s="51" t="s">
        <v>194</v>
      </c>
      <c r="E18" s="51" t="s">
        <v>118</v>
      </c>
      <c r="F18" s="52">
        <v>1700</v>
      </c>
      <c r="G18" s="45">
        <v>44092</v>
      </c>
      <c r="H18" s="45">
        <v>44196</v>
      </c>
      <c r="I18" s="52">
        <v>1700</v>
      </c>
    </row>
    <row r="19" spans="1:9" s="46" customFormat="1" ht="15">
      <c r="A19" s="49" t="s">
        <v>119</v>
      </c>
      <c r="B19" s="50" t="s">
        <v>115</v>
      </c>
      <c r="C19" s="42" t="s">
        <v>44</v>
      </c>
      <c r="D19" s="49" t="s">
        <v>120</v>
      </c>
      <c r="E19" s="51" t="s">
        <v>121</v>
      </c>
      <c r="F19" s="52">
        <v>435.98</v>
      </c>
      <c r="G19" s="45">
        <v>44092</v>
      </c>
      <c r="H19" s="45">
        <v>44196</v>
      </c>
      <c r="I19" s="52">
        <v>435.98</v>
      </c>
    </row>
    <row r="20" spans="1:9" s="46" customFormat="1" ht="15">
      <c r="A20" s="49" t="s">
        <v>122</v>
      </c>
      <c r="B20" s="50" t="s">
        <v>115</v>
      </c>
      <c r="C20" s="42" t="s">
        <v>44</v>
      </c>
      <c r="D20" s="49" t="s">
        <v>123</v>
      </c>
      <c r="E20" s="51" t="s">
        <v>124</v>
      </c>
      <c r="F20" s="52">
        <v>750</v>
      </c>
      <c r="G20" s="45">
        <v>44092</v>
      </c>
      <c r="H20" s="45">
        <v>44196</v>
      </c>
      <c r="I20" s="52">
        <v>750</v>
      </c>
    </row>
    <row r="21" spans="1:9" s="46" customFormat="1" ht="15">
      <c r="A21" s="49" t="s">
        <v>125</v>
      </c>
      <c r="B21" s="50" t="s">
        <v>115</v>
      </c>
      <c r="C21" s="42" t="s">
        <v>44</v>
      </c>
      <c r="D21" s="51">
        <v>3176180739</v>
      </c>
      <c r="E21" s="51" t="s">
        <v>126</v>
      </c>
      <c r="F21" s="52">
        <v>750</v>
      </c>
      <c r="G21" s="45">
        <v>44092</v>
      </c>
      <c r="H21" s="45">
        <v>44196</v>
      </c>
      <c r="I21" s="52">
        <v>750</v>
      </c>
    </row>
    <row r="22" spans="1:9" s="46" customFormat="1" ht="45">
      <c r="A22" s="49" t="s">
        <v>127</v>
      </c>
      <c r="B22" s="43" t="s">
        <v>129</v>
      </c>
      <c r="C22" s="42" t="s">
        <v>44</v>
      </c>
      <c r="D22" s="51" t="s">
        <v>181</v>
      </c>
      <c r="E22" s="51" t="s">
        <v>128</v>
      </c>
      <c r="F22" s="52">
        <v>100</v>
      </c>
      <c r="G22" s="45">
        <v>44132</v>
      </c>
      <c r="H22" s="45">
        <v>44150</v>
      </c>
      <c r="I22" s="52">
        <v>100</v>
      </c>
    </row>
    <row r="23" spans="1:9" s="46" customFormat="1" ht="30" customHeight="1">
      <c r="A23" s="49" t="s">
        <v>62</v>
      </c>
      <c r="B23" s="43" t="s">
        <v>130</v>
      </c>
      <c r="C23" s="42" t="s">
        <v>44</v>
      </c>
      <c r="D23" s="53" t="s">
        <v>182</v>
      </c>
      <c r="E23" s="42" t="s">
        <v>131</v>
      </c>
      <c r="F23" s="52">
        <v>65.57</v>
      </c>
      <c r="G23" s="45">
        <v>44132</v>
      </c>
      <c r="H23" s="45">
        <v>44150</v>
      </c>
      <c r="I23" s="52">
        <v>65.57</v>
      </c>
    </row>
    <row r="24" spans="1:9" s="46" customFormat="1" ht="30">
      <c r="A24" s="49" t="s">
        <v>132</v>
      </c>
      <c r="B24" s="43" t="s">
        <v>134</v>
      </c>
      <c r="C24" s="42" t="s">
        <v>44</v>
      </c>
      <c r="D24" s="51">
        <v>7262720720</v>
      </c>
      <c r="E24" s="50" t="s">
        <v>133</v>
      </c>
      <c r="F24" s="52">
        <v>71354.59</v>
      </c>
      <c r="G24" s="45">
        <v>44141</v>
      </c>
      <c r="H24" s="45">
        <v>44316</v>
      </c>
      <c r="I24" s="52">
        <v>37112.83</v>
      </c>
    </row>
    <row r="25" spans="1:9" s="46" customFormat="1" ht="45">
      <c r="A25" s="49" t="s">
        <v>135</v>
      </c>
      <c r="B25" s="43" t="s">
        <v>136</v>
      </c>
      <c r="C25" s="42" t="s">
        <v>44</v>
      </c>
      <c r="D25" s="51" t="s">
        <v>181</v>
      </c>
      <c r="E25" s="51" t="s">
        <v>128</v>
      </c>
      <c r="F25" s="52">
        <v>100</v>
      </c>
      <c r="G25" s="45">
        <v>44145</v>
      </c>
      <c r="H25" s="45">
        <v>44165</v>
      </c>
      <c r="I25" s="52">
        <v>100</v>
      </c>
    </row>
    <row r="26" spans="1:9" s="46" customFormat="1" ht="30">
      <c r="A26" s="49" t="s">
        <v>137</v>
      </c>
      <c r="B26" s="43" t="s">
        <v>138</v>
      </c>
      <c r="C26" s="42" t="s">
        <v>44</v>
      </c>
      <c r="D26" s="51" t="s">
        <v>183</v>
      </c>
      <c r="E26" s="42" t="s">
        <v>139</v>
      </c>
      <c r="F26" s="52">
        <v>1248</v>
      </c>
      <c r="G26" s="45">
        <v>44152</v>
      </c>
      <c r="H26" s="45">
        <v>44285</v>
      </c>
      <c r="I26" s="52">
        <v>1248</v>
      </c>
    </row>
    <row r="27" spans="1:9" s="46" customFormat="1" ht="30">
      <c r="A27" s="49" t="s">
        <v>140</v>
      </c>
      <c r="B27" s="50" t="s">
        <v>141</v>
      </c>
      <c r="C27" s="42" t="s">
        <v>44</v>
      </c>
      <c r="D27" s="51">
        <v>3510900784</v>
      </c>
      <c r="E27" s="42" t="s">
        <v>142</v>
      </c>
      <c r="F27" s="52">
        <v>10000</v>
      </c>
      <c r="G27" s="45">
        <v>44166</v>
      </c>
      <c r="H27" s="45">
        <v>44227</v>
      </c>
      <c r="I27" s="52">
        <v>10000</v>
      </c>
    </row>
    <row r="28" spans="1:256" s="46" customFormat="1" ht="15">
      <c r="A28" s="49" t="s">
        <v>143</v>
      </c>
      <c r="B28" s="50" t="s">
        <v>144</v>
      </c>
      <c r="C28" s="42" t="s">
        <v>44</v>
      </c>
      <c r="D28" s="51" t="s">
        <v>184</v>
      </c>
      <c r="E28" s="51" t="s">
        <v>145</v>
      </c>
      <c r="F28" s="52" t="s">
        <v>146</v>
      </c>
      <c r="G28" s="45">
        <v>44167</v>
      </c>
      <c r="H28" s="45"/>
      <c r="I28" s="52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51" customFormat="1" ht="30">
      <c r="A29" s="49" t="s">
        <v>147</v>
      </c>
      <c r="B29" s="43" t="s">
        <v>148</v>
      </c>
      <c r="C29" s="42" t="s">
        <v>44</v>
      </c>
      <c r="D29" s="55" t="s">
        <v>149</v>
      </c>
      <c r="E29" s="51" t="s">
        <v>150</v>
      </c>
      <c r="F29" s="52">
        <v>607.04</v>
      </c>
      <c r="G29" s="45">
        <v>44181</v>
      </c>
      <c r="H29" s="45">
        <v>44226</v>
      </c>
      <c r="I29" s="52">
        <v>607.04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51" customFormat="1" ht="30">
      <c r="A30" s="50" t="s">
        <v>151</v>
      </c>
      <c r="B30" s="43" t="s">
        <v>152</v>
      </c>
      <c r="C30" s="42" t="s">
        <v>44</v>
      </c>
      <c r="D30" s="55" t="s">
        <v>185</v>
      </c>
      <c r="E30" s="51" t="s">
        <v>153</v>
      </c>
      <c r="F30" s="52">
        <v>700</v>
      </c>
      <c r="G30" s="45">
        <v>44183</v>
      </c>
      <c r="H30" s="45">
        <v>44189</v>
      </c>
      <c r="I30" s="52">
        <v>700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51" customFormat="1" ht="28.5" customHeight="1">
      <c r="A31" s="50" t="s">
        <v>151</v>
      </c>
      <c r="B31" s="43" t="s">
        <v>152</v>
      </c>
      <c r="C31" s="42" t="s">
        <v>44</v>
      </c>
      <c r="D31" s="42" t="s">
        <v>186</v>
      </c>
      <c r="E31" s="42" t="s">
        <v>154</v>
      </c>
      <c r="F31" s="52">
        <v>600</v>
      </c>
      <c r="G31" s="45">
        <v>44183</v>
      </c>
      <c r="H31" s="45">
        <v>44189</v>
      </c>
      <c r="I31" s="52">
        <v>600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51" customFormat="1" ht="30">
      <c r="A32" s="50" t="s">
        <v>151</v>
      </c>
      <c r="B32" s="43" t="s">
        <v>152</v>
      </c>
      <c r="C32" s="42" t="s">
        <v>44</v>
      </c>
      <c r="D32" s="55">
        <v>2070380767</v>
      </c>
      <c r="E32" s="42" t="s">
        <v>155</v>
      </c>
      <c r="F32" s="52">
        <v>500</v>
      </c>
      <c r="G32" s="45">
        <v>44183</v>
      </c>
      <c r="H32" s="45">
        <v>44189</v>
      </c>
      <c r="I32" s="52">
        <v>500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51" customFormat="1" ht="30">
      <c r="A33" s="50" t="s">
        <v>151</v>
      </c>
      <c r="B33" s="43" t="s">
        <v>152</v>
      </c>
      <c r="C33" s="42" t="s">
        <v>44</v>
      </c>
      <c r="D33" s="51" t="s">
        <v>187</v>
      </c>
      <c r="E33" s="42" t="s">
        <v>156</v>
      </c>
      <c r="F33" s="52">
        <v>500</v>
      </c>
      <c r="G33" s="45">
        <v>44183</v>
      </c>
      <c r="H33" s="45">
        <v>44189</v>
      </c>
      <c r="I33" s="52">
        <v>500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51" customFormat="1" ht="31.5" customHeight="1">
      <c r="A34" s="50" t="s">
        <v>151</v>
      </c>
      <c r="B34" s="43" t="s">
        <v>152</v>
      </c>
      <c r="C34" s="42" t="s">
        <v>44</v>
      </c>
      <c r="D34" s="51" t="s">
        <v>188</v>
      </c>
      <c r="E34" s="42" t="s">
        <v>157</v>
      </c>
      <c r="F34" s="52">
        <v>600</v>
      </c>
      <c r="G34" s="45">
        <v>44183</v>
      </c>
      <c r="H34" s="45">
        <v>44189</v>
      </c>
      <c r="I34" s="52">
        <v>600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51" customFormat="1" ht="46.5" customHeight="1">
      <c r="A35" s="50" t="s">
        <v>151</v>
      </c>
      <c r="B35" s="43" t="s">
        <v>152</v>
      </c>
      <c r="C35" s="42" t="s">
        <v>44</v>
      </c>
      <c r="D35" s="51" t="s">
        <v>189</v>
      </c>
      <c r="E35" s="42" t="s">
        <v>158</v>
      </c>
      <c r="F35" s="52">
        <v>600</v>
      </c>
      <c r="G35" s="45">
        <v>44183</v>
      </c>
      <c r="H35" s="45">
        <v>44189</v>
      </c>
      <c r="I35" s="52">
        <v>600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51" customFormat="1" ht="30">
      <c r="A36" s="50" t="s">
        <v>151</v>
      </c>
      <c r="B36" s="43" t="s">
        <v>152</v>
      </c>
      <c r="C36" s="42" t="s">
        <v>44</v>
      </c>
      <c r="D36" s="51" t="s">
        <v>190</v>
      </c>
      <c r="E36" s="42" t="s">
        <v>159</v>
      </c>
      <c r="F36" s="52">
        <v>500</v>
      </c>
      <c r="G36" s="45">
        <v>44183</v>
      </c>
      <c r="H36" s="45">
        <v>44189</v>
      </c>
      <c r="I36" s="52">
        <v>500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51" customFormat="1" ht="15">
      <c r="A37" s="49" t="s">
        <v>160</v>
      </c>
      <c r="B37" s="43" t="s">
        <v>161</v>
      </c>
      <c r="C37" s="42" t="s">
        <v>44</v>
      </c>
      <c r="D37" s="49" t="s">
        <v>191</v>
      </c>
      <c r="E37" s="42" t="s">
        <v>162</v>
      </c>
      <c r="F37" s="52">
        <v>67</v>
      </c>
      <c r="G37" s="45">
        <v>44192</v>
      </c>
      <c r="H37" s="45">
        <v>44195</v>
      </c>
      <c r="I37" s="52">
        <v>67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51" customFormat="1" ht="45">
      <c r="A38" s="49" t="s">
        <v>163</v>
      </c>
      <c r="B38" s="43" t="s">
        <v>164</v>
      </c>
      <c r="C38" s="42" t="s">
        <v>44</v>
      </c>
      <c r="D38" s="49" t="s">
        <v>175</v>
      </c>
      <c r="E38" s="42" t="s">
        <v>165</v>
      </c>
      <c r="F38" s="52">
        <v>1200</v>
      </c>
      <c r="G38" s="45">
        <v>44196</v>
      </c>
      <c r="H38" s="45">
        <v>44316</v>
      </c>
      <c r="I38" s="52">
        <v>1200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51" customFormat="1" ht="15">
      <c r="A39" s="49" t="s">
        <v>166</v>
      </c>
      <c r="B39" s="50" t="s">
        <v>167</v>
      </c>
      <c r="C39" s="42" t="s">
        <v>44</v>
      </c>
      <c r="D39" s="49" t="s">
        <v>168</v>
      </c>
      <c r="E39" s="51" t="s">
        <v>169</v>
      </c>
      <c r="F39" s="52">
        <v>1000</v>
      </c>
      <c r="G39" s="45">
        <v>44196</v>
      </c>
      <c r="H39" s="45"/>
      <c r="I39" s="52">
        <v>249.02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51" customFormat="1" ht="15">
      <c r="A40" s="49" t="s">
        <v>174</v>
      </c>
      <c r="B40" s="50" t="s">
        <v>172</v>
      </c>
      <c r="C40" s="42" t="s">
        <v>44</v>
      </c>
      <c r="D40" s="49" t="s">
        <v>192</v>
      </c>
      <c r="E40" s="51" t="s">
        <v>171</v>
      </c>
      <c r="F40" s="52">
        <v>655.73</v>
      </c>
      <c r="G40" s="45">
        <v>44196</v>
      </c>
      <c r="H40" s="45">
        <v>44316</v>
      </c>
      <c r="I40" s="52">
        <v>655.73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46" customFormat="1" ht="29.25" customHeight="1">
      <c r="A41" s="49" t="s">
        <v>174</v>
      </c>
      <c r="B41" s="50" t="s">
        <v>170</v>
      </c>
      <c r="C41" s="42" t="s">
        <v>44</v>
      </c>
      <c r="D41" s="51">
        <v>1438330761</v>
      </c>
      <c r="E41" s="42" t="s">
        <v>173</v>
      </c>
      <c r="F41" s="52">
        <v>1600</v>
      </c>
      <c r="G41" s="45">
        <v>44196</v>
      </c>
      <c r="H41" s="45">
        <v>44283</v>
      </c>
      <c r="I41" s="52">
        <v>1600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</sheetData>
  <sheetProtection/>
  <printOptions/>
  <pageMargins left="0.33" right="0.35433070866141736" top="0.5118110236220472" bottom="0.984251968503937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28125" style="8" customWidth="1"/>
    <col min="2" max="2" width="40.28125" style="6" customWidth="1"/>
    <col min="3" max="3" width="31.140625" style="6" customWidth="1"/>
    <col min="4" max="4" width="26.7109375" style="6" customWidth="1"/>
    <col min="5" max="5" width="24.421875" style="6" customWidth="1"/>
    <col min="6" max="6" width="21.421875" style="10" customWidth="1"/>
    <col min="7" max="8" width="16.421875" style="13" customWidth="1"/>
    <col min="9" max="9" width="20.57421875" style="10" customWidth="1"/>
    <col min="10" max="10" width="10.7109375" style="6" bestFit="1" customWidth="1"/>
    <col min="11" max="16384" width="9.140625" style="6" customWidth="1"/>
  </cols>
  <sheetData>
    <row r="1" spans="1:9" s="5" customFormat="1" ht="105">
      <c r="A1" s="4" t="s">
        <v>28</v>
      </c>
      <c r="B1" s="1" t="s">
        <v>39</v>
      </c>
      <c r="C1" s="1" t="s">
        <v>29</v>
      </c>
      <c r="D1" s="1" t="s">
        <v>30</v>
      </c>
      <c r="E1" s="1" t="s">
        <v>31</v>
      </c>
      <c r="F1" s="9" t="s">
        <v>32</v>
      </c>
      <c r="G1" s="11" t="s">
        <v>33</v>
      </c>
      <c r="H1" s="11" t="s">
        <v>34</v>
      </c>
      <c r="I1" s="9" t="s">
        <v>35</v>
      </c>
    </row>
    <row r="2" spans="1:9" ht="15">
      <c r="A2" s="2"/>
      <c r="B2" s="17"/>
      <c r="C2" s="2"/>
      <c r="D2" s="2"/>
      <c r="E2" s="2"/>
      <c r="F2" s="16"/>
      <c r="G2" s="12"/>
      <c r="H2" s="12"/>
      <c r="I2" s="16">
        <v>3500</v>
      </c>
    </row>
    <row r="3" spans="1:9" ht="15">
      <c r="A3" s="2"/>
      <c r="B3" s="17"/>
      <c r="C3" s="2"/>
      <c r="D3" s="2"/>
      <c r="E3" s="2"/>
      <c r="F3" s="16"/>
      <c r="G3" s="12"/>
      <c r="H3" s="12"/>
      <c r="I3" s="16">
        <v>3500</v>
      </c>
    </row>
    <row r="4" spans="1:9" ht="15">
      <c r="A4" s="2"/>
      <c r="B4" s="17"/>
      <c r="C4" s="2"/>
      <c r="D4" s="2"/>
      <c r="E4" s="2"/>
      <c r="F4" s="16"/>
      <c r="G4" s="12"/>
      <c r="H4" s="12"/>
      <c r="I4" s="16">
        <v>965</v>
      </c>
    </row>
    <row r="5" spans="1:21" ht="15">
      <c r="A5" s="21"/>
      <c r="B5" s="22"/>
      <c r="C5" s="2"/>
      <c r="D5" s="21"/>
      <c r="E5" s="21"/>
      <c r="F5" s="23"/>
      <c r="G5" s="24"/>
      <c r="H5" s="24"/>
      <c r="I5" s="23">
        <v>421.2</v>
      </c>
      <c r="J5" s="31">
        <v>44174</v>
      </c>
      <c r="K5" s="6">
        <f>421.2+399.6+670+1609.2+658+399.6+388.8+1274.4+399.6+356.4+540+378</f>
        <v>7494.800000000001</v>
      </c>
      <c r="L5" s="6">
        <v>30</v>
      </c>
      <c r="M5" s="6">
        <v>39</v>
      </c>
      <c r="N5" s="6">
        <v>58</v>
      </c>
      <c r="O5" s="6">
        <v>68</v>
      </c>
      <c r="P5" s="6">
        <v>93</v>
      </c>
      <c r="Q5" s="6">
        <v>117</v>
      </c>
      <c r="R5" s="6">
        <v>143</v>
      </c>
      <c r="S5" s="6">
        <v>151</v>
      </c>
      <c r="T5" s="6">
        <v>155</v>
      </c>
      <c r="U5" s="6">
        <v>162</v>
      </c>
    </row>
    <row r="6" spans="1:9" ht="15">
      <c r="A6" s="2"/>
      <c r="B6" s="17"/>
      <c r="C6" s="2"/>
      <c r="D6" s="2"/>
      <c r="E6" s="2"/>
      <c r="F6" s="16"/>
      <c r="G6" s="12"/>
      <c r="H6" s="12"/>
      <c r="I6" s="16">
        <v>716</v>
      </c>
    </row>
    <row r="7" spans="1:13" ht="15">
      <c r="A7" s="2"/>
      <c r="B7" s="17"/>
      <c r="C7" s="2"/>
      <c r="D7" s="2"/>
      <c r="E7" s="2"/>
      <c r="F7" s="16"/>
      <c r="G7" s="12"/>
      <c r="H7" s="12"/>
      <c r="I7" s="16">
        <v>270</v>
      </c>
      <c r="L7" s="6">
        <v>19</v>
      </c>
      <c r="M7" s="6" t="s">
        <v>59</v>
      </c>
    </row>
    <row r="8" spans="1:13" ht="15">
      <c r="A8" s="2"/>
      <c r="B8" s="17"/>
      <c r="C8" s="2"/>
      <c r="D8" s="2"/>
      <c r="E8" s="2"/>
      <c r="F8" s="16"/>
      <c r="G8" s="12"/>
      <c r="H8" s="12"/>
      <c r="I8" s="16">
        <v>14588.48</v>
      </c>
      <c r="J8" s="6">
        <v>14</v>
      </c>
      <c r="K8" s="6" t="s">
        <v>60</v>
      </c>
      <c r="L8" s="6">
        <v>41</v>
      </c>
      <c r="M8" s="6" t="s">
        <v>59</v>
      </c>
    </row>
    <row r="9" spans="1:11" ht="15">
      <c r="A9" s="2"/>
      <c r="B9" s="17"/>
      <c r="C9" s="2"/>
      <c r="D9" s="2"/>
      <c r="E9" s="2"/>
      <c r="F9" s="16"/>
      <c r="G9" s="12"/>
      <c r="H9" s="12"/>
      <c r="I9" s="16">
        <v>360</v>
      </c>
      <c r="J9" s="6">
        <v>15</v>
      </c>
      <c r="K9" s="6" t="s">
        <v>59</v>
      </c>
    </row>
    <row r="10" spans="1:12" ht="15">
      <c r="A10" s="2"/>
      <c r="B10" s="17"/>
      <c r="C10" s="2"/>
      <c r="D10" s="2"/>
      <c r="E10" s="25"/>
      <c r="F10" s="16"/>
      <c r="G10" s="12"/>
      <c r="H10" s="12"/>
      <c r="I10" s="16">
        <v>159.79</v>
      </c>
      <c r="J10" s="6">
        <v>18</v>
      </c>
      <c r="K10" s="6" t="s">
        <v>60</v>
      </c>
      <c r="L10" s="6">
        <v>71</v>
      </c>
    </row>
    <row r="11" spans="1:14" ht="15">
      <c r="A11" s="21"/>
      <c r="B11" s="22"/>
      <c r="C11" s="21"/>
      <c r="D11" s="21"/>
      <c r="E11" s="21"/>
      <c r="F11" s="23"/>
      <c r="G11" s="24"/>
      <c r="H11" s="24"/>
      <c r="I11" s="23">
        <f>660+660</f>
        <v>1320</v>
      </c>
      <c r="J11" s="6">
        <v>20</v>
      </c>
      <c r="K11" s="6" t="s">
        <v>60</v>
      </c>
      <c r="L11" s="6">
        <v>102</v>
      </c>
      <c r="M11" s="6" t="s">
        <v>59</v>
      </c>
      <c r="N11" s="6">
        <v>123</v>
      </c>
    </row>
    <row r="12" spans="1:13" ht="15">
      <c r="A12" s="7"/>
      <c r="B12" s="18"/>
      <c r="C12" s="2"/>
      <c r="D12" s="2"/>
      <c r="E12" s="7"/>
      <c r="F12" s="16"/>
      <c r="G12" s="12"/>
      <c r="H12" s="12"/>
      <c r="I12" s="16">
        <v>1901.64</v>
      </c>
      <c r="J12" s="6">
        <v>21</v>
      </c>
      <c r="K12" s="6" t="s">
        <v>60</v>
      </c>
      <c r="L12" s="6">
        <v>33</v>
      </c>
      <c r="M12" s="6" t="s">
        <v>59</v>
      </c>
    </row>
    <row r="13" spans="1:23" ht="15">
      <c r="A13" s="33"/>
      <c r="B13" s="39"/>
      <c r="C13" s="21"/>
      <c r="D13" s="21"/>
      <c r="E13" s="33"/>
      <c r="F13" s="23"/>
      <c r="G13" s="24"/>
      <c r="H13" s="24"/>
      <c r="I13" s="23">
        <f>202.04+304.75+305.33+388.17+217.92+254.73+219.59+657+201.82+56.4+375.92</f>
        <v>3183.67</v>
      </c>
      <c r="J13" s="6">
        <v>22</v>
      </c>
      <c r="K13" s="6" t="s">
        <v>59</v>
      </c>
      <c r="L13" s="6">
        <v>321.2</v>
      </c>
      <c r="M13" s="6">
        <v>60</v>
      </c>
      <c r="N13" s="6">
        <v>62</v>
      </c>
      <c r="O13" s="6">
        <v>89</v>
      </c>
      <c r="P13" s="6">
        <v>107</v>
      </c>
      <c r="Q13" s="6">
        <v>133</v>
      </c>
      <c r="R13" s="6">
        <v>142</v>
      </c>
      <c r="S13" s="6">
        <v>152</v>
      </c>
      <c r="T13" s="6">
        <v>166</v>
      </c>
      <c r="U13" s="6">
        <v>171</v>
      </c>
      <c r="V13" s="6">
        <v>174</v>
      </c>
      <c r="W13" s="6">
        <v>176</v>
      </c>
    </row>
    <row r="14" spans="1:11" ht="15">
      <c r="A14" s="7"/>
      <c r="B14" s="18"/>
      <c r="C14" s="2"/>
      <c r="D14" s="7"/>
      <c r="E14" s="26"/>
      <c r="F14" s="27"/>
      <c r="G14" s="12"/>
      <c r="H14" s="12"/>
      <c r="I14" s="27">
        <v>240</v>
      </c>
      <c r="J14" s="6">
        <v>31</v>
      </c>
      <c r="K14" s="6" t="s">
        <v>59</v>
      </c>
    </row>
    <row r="15" spans="1:11" ht="15">
      <c r="A15" s="7"/>
      <c r="B15" s="17"/>
      <c r="C15" s="2"/>
      <c r="D15" s="26"/>
      <c r="E15" s="26"/>
      <c r="F15" s="27"/>
      <c r="G15" s="12"/>
      <c r="H15" s="12"/>
      <c r="I15" s="27">
        <v>1110</v>
      </c>
      <c r="J15" s="6">
        <v>34</v>
      </c>
      <c r="K15" s="6" t="s">
        <v>60</v>
      </c>
    </row>
    <row r="16" spans="1:11" s="14" customFormat="1" ht="15">
      <c r="A16" s="28"/>
      <c r="B16" s="17"/>
      <c r="C16" s="2"/>
      <c r="D16" s="26"/>
      <c r="E16" s="26"/>
      <c r="F16" s="29"/>
      <c r="G16" s="30"/>
      <c r="H16" s="30"/>
      <c r="I16" s="29">
        <v>388</v>
      </c>
      <c r="J16" s="14">
        <v>36</v>
      </c>
      <c r="K16" s="14" t="s">
        <v>60</v>
      </c>
    </row>
    <row r="17" spans="1:13" ht="15">
      <c r="A17" s="7"/>
      <c r="B17" s="18"/>
      <c r="C17" s="2"/>
      <c r="D17" s="26"/>
      <c r="E17" s="26"/>
      <c r="F17" s="27"/>
      <c r="G17" s="12"/>
      <c r="H17" s="12"/>
      <c r="I17" s="27">
        <v>1900</v>
      </c>
      <c r="J17" s="6">
        <v>38</v>
      </c>
      <c r="K17" s="6" t="s">
        <v>60</v>
      </c>
      <c r="L17" s="6">
        <v>50</v>
      </c>
      <c r="M17" s="6" t="s">
        <v>59</v>
      </c>
    </row>
    <row r="18" spans="1:12" ht="15">
      <c r="A18" s="7"/>
      <c r="B18" s="18"/>
      <c r="C18" s="2"/>
      <c r="D18" s="26"/>
      <c r="E18" s="26"/>
      <c r="F18" s="27"/>
      <c r="G18" s="12"/>
      <c r="H18" s="12"/>
      <c r="I18" s="27">
        <v>671</v>
      </c>
      <c r="J18" s="6">
        <v>40</v>
      </c>
      <c r="K18" s="6" t="s">
        <v>60</v>
      </c>
      <c r="L18" s="6" t="s">
        <v>61</v>
      </c>
    </row>
    <row r="19" spans="1:13" ht="15">
      <c r="A19" s="7"/>
      <c r="B19" s="17"/>
      <c r="C19" s="2"/>
      <c r="D19" s="26"/>
      <c r="E19" s="26"/>
      <c r="F19" s="27"/>
      <c r="G19" s="12"/>
      <c r="H19" s="12"/>
      <c r="I19" s="27">
        <v>290</v>
      </c>
      <c r="J19" s="6">
        <v>45</v>
      </c>
      <c r="K19" s="6" t="s">
        <v>60</v>
      </c>
      <c r="L19" s="6">
        <v>47</v>
      </c>
      <c r="M19" s="6" t="s">
        <v>59</v>
      </c>
    </row>
    <row r="20" spans="1:13" ht="15">
      <c r="A20" s="7"/>
      <c r="B20" s="17"/>
      <c r="C20" s="2"/>
      <c r="D20" s="26"/>
      <c r="E20" s="26"/>
      <c r="F20" s="27"/>
      <c r="G20" s="12"/>
      <c r="H20" s="12"/>
      <c r="I20" s="27">
        <v>819</v>
      </c>
      <c r="J20" s="6">
        <v>46</v>
      </c>
      <c r="K20" s="6" t="s">
        <v>60</v>
      </c>
      <c r="L20" s="6">
        <v>48</v>
      </c>
      <c r="M20" s="6" t="s">
        <v>59</v>
      </c>
    </row>
    <row r="21" spans="1:13" ht="15">
      <c r="A21" s="7"/>
      <c r="B21" s="18"/>
      <c r="C21" s="26"/>
      <c r="D21" s="26"/>
      <c r="E21" s="26"/>
      <c r="F21" s="27"/>
      <c r="G21" s="12"/>
      <c r="H21" s="12"/>
      <c r="I21" s="27">
        <f>890.85+285+285+280+285.7</f>
        <v>2026.55</v>
      </c>
      <c r="J21" s="6">
        <v>51</v>
      </c>
      <c r="K21" s="6">
        <v>83</v>
      </c>
      <c r="L21" s="6">
        <v>114</v>
      </c>
      <c r="M21" s="6">
        <v>156</v>
      </c>
    </row>
    <row r="22" spans="1:11" ht="15">
      <c r="A22" s="7"/>
      <c r="B22" s="18"/>
      <c r="C22" s="26"/>
      <c r="D22" s="26"/>
      <c r="E22" s="26"/>
      <c r="F22" s="27"/>
      <c r="G22" s="12"/>
      <c r="H22" s="12"/>
      <c r="I22" s="27">
        <v>371.5</v>
      </c>
      <c r="J22" s="6">
        <v>54</v>
      </c>
      <c r="K22" s="6" t="s">
        <v>59</v>
      </c>
    </row>
    <row r="23" spans="1:11" ht="30" customHeight="1">
      <c r="A23" s="7"/>
      <c r="B23" s="32"/>
      <c r="C23" s="26"/>
      <c r="D23" s="26"/>
      <c r="E23" s="26"/>
      <c r="F23" s="27"/>
      <c r="G23" s="12"/>
      <c r="H23" s="12"/>
      <c r="I23" s="27">
        <v>412</v>
      </c>
      <c r="J23" s="6">
        <v>67</v>
      </c>
      <c r="K23" s="6" t="s">
        <v>59</v>
      </c>
    </row>
    <row r="24" spans="1:11" ht="15">
      <c r="A24" s="7"/>
      <c r="B24" s="18"/>
      <c r="C24" s="26"/>
      <c r="D24" s="26"/>
      <c r="E24" s="26"/>
      <c r="F24" s="27"/>
      <c r="G24" s="12"/>
      <c r="H24" s="12"/>
      <c r="I24" s="27">
        <f>55.12+578.46</f>
        <v>633.58</v>
      </c>
      <c r="J24" s="6">
        <v>59</v>
      </c>
      <c r="K24" s="6" t="s">
        <v>59</v>
      </c>
    </row>
    <row r="25" spans="1:13" ht="15">
      <c r="A25" s="7"/>
      <c r="B25" s="18"/>
      <c r="C25" s="26"/>
      <c r="D25" s="26"/>
      <c r="E25" s="26"/>
      <c r="F25" s="27"/>
      <c r="G25" s="12"/>
      <c r="H25" s="12"/>
      <c r="I25" s="27">
        <v>779.51</v>
      </c>
      <c r="J25" s="6">
        <v>76</v>
      </c>
      <c r="K25" s="6" t="s">
        <v>60</v>
      </c>
      <c r="L25" s="6">
        <v>90</v>
      </c>
      <c r="M25" s="6" t="s">
        <v>59</v>
      </c>
    </row>
    <row r="26" spans="1:11" ht="15">
      <c r="A26" s="7"/>
      <c r="B26" s="17"/>
      <c r="C26" s="26"/>
      <c r="D26" s="26"/>
      <c r="E26" s="26"/>
      <c r="F26" s="27"/>
      <c r="G26" s="12"/>
      <c r="H26" s="12"/>
      <c r="I26" s="27">
        <v>280</v>
      </c>
      <c r="J26" s="6">
        <v>85</v>
      </c>
      <c r="K26" s="6" t="s">
        <v>60</v>
      </c>
    </row>
    <row r="27" spans="1:13" ht="15">
      <c r="A27" s="7"/>
      <c r="B27" s="18"/>
      <c r="C27" s="26"/>
      <c r="D27" s="26"/>
      <c r="E27" s="26"/>
      <c r="F27" s="27"/>
      <c r="G27" s="12"/>
      <c r="H27" s="12"/>
      <c r="I27" s="27">
        <v>50</v>
      </c>
      <c r="J27" s="6">
        <v>87</v>
      </c>
      <c r="K27" s="6" t="s">
        <v>60</v>
      </c>
      <c r="L27" s="6">
        <v>96</v>
      </c>
      <c r="M27" s="6" t="s">
        <v>59</v>
      </c>
    </row>
    <row r="28" spans="1:256" ht="15">
      <c r="A28" s="34"/>
      <c r="B28" s="35"/>
      <c r="C28" s="36"/>
      <c r="D28" s="36"/>
      <c r="E28" s="36"/>
      <c r="F28" s="37"/>
      <c r="G28" s="38"/>
      <c r="H28" s="38"/>
      <c r="I28" s="37">
        <f>1373+560</f>
        <v>1933</v>
      </c>
      <c r="J28" s="6">
        <v>88</v>
      </c>
      <c r="K28" s="6" t="s">
        <v>59</v>
      </c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26" customFormat="1" ht="15">
      <c r="A29" s="7"/>
      <c r="B29" s="18"/>
      <c r="F29" s="27"/>
      <c r="G29" s="12"/>
      <c r="H29" s="12"/>
      <c r="I29" s="27">
        <v>841.28</v>
      </c>
      <c r="J29" s="41">
        <v>92</v>
      </c>
      <c r="K29" s="41" t="s">
        <v>60</v>
      </c>
      <c r="L29" s="41">
        <v>97</v>
      </c>
      <c r="M29" s="41" t="s">
        <v>59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26" customFormat="1" ht="15">
      <c r="A30" s="18"/>
      <c r="F30" s="27"/>
      <c r="G30" s="12"/>
      <c r="H30" s="12"/>
      <c r="I30" s="27">
        <f>963.11+963.11</f>
        <v>1926.22</v>
      </c>
      <c r="J30" s="41">
        <v>95</v>
      </c>
      <c r="K30" s="41" t="s">
        <v>59</v>
      </c>
      <c r="L30" s="41">
        <v>153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26" customFormat="1" ht="28.5" customHeight="1">
      <c r="A31" s="7"/>
      <c r="B31" s="32"/>
      <c r="D31" s="2"/>
      <c r="E31" s="2"/>
      <c r="F31" s="27"/>
      <c r="G31" s="12"/>
      <c r="H31" s="12"/>
      <c r="I31" s="27">
        <v>2500</v>
      </c>
      <c r="J31" s="41">
        <v>105</v>
      </c>
      <c r="K31" s="41" t="s">
        <v>60</v>
      </c>
      <c r="L31" s="41">
        <v>161</v>
      </c>
      <c r="M31" s="41" t="s">
        <v>59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26" customFormat="1" ht="15">
      <c r="A32" s="7"/>
      <c r="B32" s="17"/>
      <c r="F32" s="27"/>
      <c r="G32" s="12"/>
      <c r="H32" s="12"/>
      <c r="I32" s="27">
        <v>668</v>
      </c>
      <c r="J32" s="41">
        <v>108</v>
      </c>
      <c r="K32" s="41" t="s">
        <v>60</v>
      </c>
      <c r="L32" s="41">
        <v>109</v>
      </c>
      <c r="M32" s="41" t="s">
        <v>59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26" customFormat="1" ht="15">
      <c r="A33" s="7"/>
      <c r="B33" s="18"/>
      <c r="F33" s="27"/>
      <c r="G33" s="12"/>
      <c r="H33" s="12"/>
      <c r="I33" s="27">
        <v>490</v>
      </c>
      <c r="J33" s="41">
        <v>122</v>
      </c>
      <c r="K33" s="41" t="s">
        <v>60</v>
      </c>
      <c r="L33" s="41">
        <v>138</v>
      </c>
      <c r="M33" s="41" t="s">
        <v>59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26" customFormat="1" ht="31.5" customHeight="1">
      <c r="A34" s="7"/>
      <c r="B34" s="18"/>
      <c r="E34" s="40"/>
      <c r="F34" s="27"/>
      <c r="G34" s="12"/>
      <c r="H34" s="12"/>
      <c r="I34" s="27">
        <v>45</v>
      </c>
      <c r="J34" s="41">
        <v>125</v>
      </c>
      <c r="K34" s="41" t="s">
        <v>60</v>
      </c>
      <c r="L34" s="41">
        <v>137</v>
      </c>
      <c r="M34" s="41" t="s">
        <v>59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26" customFormat="1" ht="46.5" customHeight="1">
      <c r="A35" s="7"/>
      <c r="B35" s="32"/>
      <c r="E35" s="40"/>
      <c r="F35" s="27"/>
      <c r="G35" s="12"/>
      <c r="H35" s="12"/>
      <c r="I35" s="27">
        <v>449.09</v>
      </c>
      <c r="J35" s="41">
        <v>126</v>
      </c>
      <c r="K35" s="41" t="s">
        <v>60</v>
      </c>
      <c r="L35" s="41">
        <v>140</v>
      </c>
      <c r="M35" s="41" t="s">
        <v>59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26" customFormat="1" ht="15">
      <c r="A36" s="7"/>
      <c r="B36" s="18"/>
      <c r="F36" s="27"/>
      <c r="G36" s="12"/>
      <c r="H36" s="12"/>
      <c r="I36" s="27"/>
      <c r="J36" s="41">
        <v>127</v>
      </c>
      <c r="K36" s="41" t="s">
        <v>60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26" customFormat="1" ht="15">
      <c r="A37" s="7"/>
      <c r="B37" s="17"/>
      <c r="F37" s="27"/>
      <c r="G37" s="12"/>
      <c r="H37" s="12"/>
      <c r="I37" s="27">
        <v>1010</v>
      </c>
      <c r="J37" s="41">
        <v>135</v>
      </c>
      <c r="K37" s="41" t="s">
        <v>60</v>
      </c>
      <c r="L37" s="41">
        <v>136</v>
      </c>
      <c r="M37" s="41" t="s">
        <v>59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26" customFormat="1" ht="15">
      <c r="A38" s="7"/>
      <c r="B38" s="18"/>
      <c r="D38" s="7"/>
      <c r="F38" s="27"/>
      <c r="G38" s="12"/>
      <c r="H38" s="12"/>
      <c r="I38" s="27">
        <v>480</v>
      </c>
      <c r="J38" s="41">
        <v>144</v>
      </c>
      <c r="K38" s="41" t="s">
        <v>60</v>
      </c>
      <c r="L38" s="41">
        <v>150</v>
      </c>
      <c r="M38" s="41" t="s">
        <v>59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26" customFormat="1" ht="15">
      <c r="A39" s="7"/>
      <c r="B39" s="18"/>
      <c r="F39" s="27"/>
      <c r="G39" s="12"/>
      <c r="H39" s="12"/>
      <c r="I39" s="27"/>
      <c r="J39" s="41">
        <v>145</v>
      </c>
      <c r="K39" s="41" t="s">
        <v>60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s="26" customFormat="1" ht="15">
      <c r="A40" s="7"/>
      <c r="B40" s="18"/>
      <c r="D40" s="7"/>
      <c r="F40" s="27"/>
      <c r="G40" s="12"/>
      <c r="H40" s="12"/>
      <c r="I40" s="27"/>
      <c r="J40" s="41">
        <v>154</v>
      </c>
      <c r="K40" s="41" t="s">
        <v>60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29.25" customHeight="1">
      <c r="A41" s="7"/>
      <c r="B41" s="32"/>
      <c r="C41" s="26"/>
      <c r="D41" s="26"/>
      <c r="E41" s="26"/>
      <c r="F41" s="27"/>
      <c r="G41" s="12"/>
      <c r="H41" s="12"/>
      <c r="I41" s="27">
        <v>7000</v>
      </c>
      <c r="J41" s="41">
        <v>163</v>
      </c>
      <c r="K41" s="41" t="s">
        <v>60</v>
      </c>
      <c r="L41" s="41">
        <v>165</v>
      </c>
      <c r="M41" s="41" t="s">
        <v>59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43.5" customHeight="1">
      <c r="A42" s="7"/>
      <c r="B42" s="32"/>
      <c r="C42" s="26"/>
      <c r="D42" s="2"/>
      <c r="E42" s="2"/>
      <c r="F42" s="27"/>
      <c r="G42" s="12"/>
      <c r="H42" s="12"/>
      <c r="I42" s="27"/>
      <c r="J42" s="41">
        <v>167</v>
      </c>
      <c r="K42" s="41" t="s">
        <v>60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42" customHeight="1">
      <c r="A43" s="7"/>
      <c r="B43" s="32"/>
      <c r="C43" s="40"/>
      <c r="D43" s="7"/>
      <c r="E43" s="26"/>
      <c r="F43" s="27"/>
      <c r="G43" s="12"/>
      <c r="H43" s="12"/>
      <c r="I43" s="27"/>
      <c r="J43" s="41">
        <v>168</v>
      </c>
      <c r="K43" s="41" t="s">
        <v>60</v>
      </c>
      <c r="L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195" ht="34.5" customHeight="1">
      <c r="A44" s="7"/>
      <c r="B44" s="18"/>
      <c r="C44" s="26"/>
      <c r="D44" s="7"/>
      <c r="E44" s="26"/>
      <c r="F44" s="27"/>
      <c r="G44" s="12"/>
      <c r="H44" s="12"/>
      <c r="I44" s="27">
        <v>9754.1</v>
      </c>
      <c r="J44" s="41">
        <v>170</v>
      </c>
      <c r="K44" s="41" t="s">
        <v>59</v>
      </c>
      <c r="L44" s="41" t="s">
        <v>61</v>
      </c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1:12" ht="30" customHeight="1">
      <c r="A45" s="7"/>
      <c r="B45" s="32"/>
      <c r="C45" s="26"/>
      <c r="D45" s="26"/>
      <c r="E45" s="26"/>
      <c r="F45" s="27"/>
      <c r="G45" s="12"/>
      <c r="H45" s="12"/>
      <c r="I45" s="27"/>
      <c r="J45" s="41">
        <v>175</v>
      </c>
      <c r="K45" s="41" t="s">
        <v>60</v>
      </c>
      <c r="L45" s="41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</sheetData>
  <sheetProtection/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5" t="s">
        <v>36</v>
      </c>
    </row>
    <row r="2" ht="12.75">
      <c r="A2" s="15" t="s">
        <v>37</v>
      </c>
    </row>
    <row r="3" ht="12.75">
      <c r="A3" s="1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40</v>
      </c>
    </row>
    <row r="4" ht="12.75">
      <c r="A4" s="20" t="s">
        <v>41</v>
      </c>
    </row>
    <row r="5" ht="12.75">
      <c r="A5" s="20" t="s">
        <v>2</v>
      </c>
    </row>
    <row r="6" ht="12.75">
      <c r="A6" s="20" t="s">
        <v>42</v>
      </c>
    </row>
    <row r="7" ht="12.75">
      <c r="A7" s="20" t="s">
        <v>3</v>
      </c>
    </row>
    <row r="8" ht="12.75">
      <c r="A8" s="20" t="s">
        <v>4</v>
      </c>
    </row>
    <row r="9" ht="12.75">
      <c r="A9" s="20" t="s">
        <v>5</v>
      </c>
    </row>
    <row r="10" ht="12.75">
      <c r="A10" s="20" t="s">
        <v>6</v>
      </c>
    </row>
    <row r="11" ht="12.75">
      <c r="A11" s="20" t="s">
        <v>7</v>
      </c>
    </row>
    <row r="12" ht="12.75">
      <c r="A12" s="20" t="s">
        <v>43</v>
      </c>
    </row>
    <row r="13" ht="12.75">
      <c r="A13" s="20" t="s">
        <v>44</v>
      </c>
    </row>
    <row r="14" ht="12.75">
      <c r="A14" s="20" t="s">
        <v>54</v>
      </c>
    </row>
    <row r="15" ht="12.75">
      <c r="A15" s="20" t="s">
        <v>55</v>
      </c>
    </row>
    <row r="16" ht="12.75">
      <c r="A16" s="20" t="s">
        <v>8</v>
      </c>
    </row>
    <row r="17" ht="12.75">
      <c r="A17" s="20" t="s">
        <v>9</v>
      </c>
    </row>
    <row r="18" ht="12.75">
      <c r="A18" s="20" t="s">
        <v>10</v>
      </c>
    </row>
    <row r="19" ht="12.75">
      <c r="A19" s="3" t="s">
        <v>45</v>
      </c>
    </row>
    <row r="20" ht="12.75">
      <c r="A20" s="3" t="s">
        <v>46</v>
      </c>
    </row>
    <row r="21" ht="12.75">
      <c r="A21" s="3" t="s">
        <v>47</v>
      </c>
    </row>
    <row r="22" ht="12.75">
      <c r="A22" s="3" t="s">
        <v>48</v>
      </c>
    </row>
    <row r="23" ht="12.75">
      <c r="A23" s="3" t="s">
        <v>49</v>
      </c>
    </row>
    <row r="24" ht="12.75">
      <c r="A24" s="3" t="s">
        <v>56</v>
      </c>
    </row>
    <row r="25" ht="12.75">
      <c r="A25" s="3" t="s">
        <v>50</v>
      </c>
    </row>
    <row r="26" ht="12.75">
      <c r="A26" s="3" t="s">
        <v>51</v>
      </c>
    </row>
    <row r="27" ht="12.75">
      <c r="A27" s="3" t="s">
        <v>52</v>
      </c>
    </row>
    <row r="28" ht="12.75">
      <c r="A28" s="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5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HP</cp:lastModifiedBy>
  <cp:lastPrinted>2021-05-28T07:51:24Z</cp:lastPrinted>
  <dcterms:created xsi:type="dcterms:W3CDTF">1996-11-05T10:16:36Z</dcterms:created>
  <dcterms:modified xsi:type="dcterms:W3CDTF">2021-05-29T15:37:05Z</dcterms:modified>
  <cp:category/>
  <cp:version/>
  <cp:contentType/>
  <cp:contentStatus/>
</cp:coreProperties>
</file>